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ripartizione ata" sheetId="1" r:id="rId1"/>
    <sheet name="calcolo " sheetId="2" r:id="rId2"/>
  </sheets>
  <calcPr calcId="152511"/>
</workbook>
</file>

<file path=xl/calcChain.xml><?xml version="1.0" encoding="utf-8"?>
<calcChain xmlns="http://schemas.openxmlformats.org/spreadsheetml/2006/main">
  <c r="D13" i="2" l="1"/>
  <c r="D7" i="2"/>
  <c r="D6" i="2"/>
  <c r="D5" i="2"/>
  <c r="D4" i="2"/>
  <c r="C9" i="2"/>
  <c r="B9" i="2"/>
  <c r="D9" i="2" l="1"/>
</calcChain>
</file>

<file path=xl/sharedStrings.xml><?xml version="1.0" encoding="utf-8"?>
<sst xmlns="http://schemas.openxmlformats.org/spreadsheetml/2006/main" count="43" uniqueCount="39">
  <si>
    <t>ASSISTENTI    AMMINISTRATIVI</t>
  </si>
  <si>
    <t>art 7</t>
  </si>
  <si>
    <t>4 / 12</t>
  </si>
  <si>
    <t>8 / 12</t>
  </si>
  <si>
    <t>TOTALE</t>
  </si>
  <si>
    <t>ORE ECCEDENTI</t>
  </si>
  <si>
    <t>FONDO ISTITUTO</t>
  </si>
  <si>
    <t>INC SPECIALI ATA</t>
  </si>
  <si>
    <t>FUNZIONI  STRUMENTALI</t>
  </si>
  <si>
    <t>TOT</t>
  </si>
  <si>
    <t>Indennità DSGA</t>
  </si>
  <si>
    <t xml:space="preserve"> </t>
  </si>
  <si>
    <t>tot disp</t>
  </si>
  <si>
    <t xml:space="preserve">I. C. PARINI </t>
  </si>
  <si>
    <t xml:space="preserve">RACCOLTA BUONI MENSA </t>
  </si>
  <si>
    <t xml:space="preserve">Particolare Assistenza alunno H </t>
  </si>
  <si>
    <t xml:space="preserve">ATTIVITA'  DI SUPPORTO AI DOCENTI </t>
  </si>
  <si>
    <t>RITIRO POSTA</t>
  </si>
  <si>
    <t>Aggravio di LAVORO</t>
  </si>
  <si>
    <t xml:space="preserve">SOSTITUZIONI COLLEGHI ASSENTI </t>
  </si>
  <si>
    <t xml:space="preserve">TOTALE </t>
  </si>
  <si>
    <t xml:space="preserve">BUDGET   ORE   ECCEDENTI   A  RECUPERO pro  capite  </t>
  </si>
  <si>
    <t>(30 x 123 + 750) + 1/12</t>
  </si>
  <si>
    <t>/ 17,50</t>
  </si>
  <si>
    <t>Lavori di piccola manutenzione</t>
  </si>
  <si>
    <t>271 a 14,50</t>
  </si>
  <si>
    <t>235 a 12,50</t>
  </si>
  <si>
    <t>aggravio</t>
  </si>
  <si>
    <t>viaggi</t>
  </si>
  <si>
    <t>dematerializ.</t>
  </si>
  <si>
    <t>gestione ATA</t>
  </si>
  <si>
    <t>invalsi-vaccini</t>
  </si>
  <si>
    <t>docenti</t>
  </si>
  <si>
    <t>AA + CS</t>
  </si>
  <si>
    <t>6.867   avanzo 6,52</t>
  </si>
  <si>
    <t>F. I. S. 2017/18</t>
  </si>
  <si>
    <t>A S 2017/18   271 ore</t>
  </si>
  <si>
    <r>
      <t xml:space="preserve">  </t>
    </r>
    <r>
      <rPr>
        <b/>
        <sz val="12"/>
        <color indexed="10"/>
        <rFont val="Arial"/>
        <family val="2"/>
      </rPr>
      <t>FIS ai  COLL. SCOL</t>
    </r>
    <r>
      <rPr>
        <b/>
        <sz val="12"/>
        <rFont val="Arial"/>
        <family val="2"/>
      </rPr>
      <t xml:space="preserve">.    </t>
    </r>
    <r>
      <rPr>
        <b/>
        <sz val="12"/>
        <color indexed="10"/>
        <rFont val="Arial"/>
        <family val="2"/>
      </rPr>
      <t>A.S.2017/18</t>
    </r>
    <r>
      <rPr>
        <b/>
        <sz val="12"/>
        <rFont val="Arial"/>
        <family val="2"/>
      </rPr>
      <t xml:space="preserve">      €  2944,02   </t>
    </r>
    <r>
      <rPr>
        <b/>
        <sz val="12"/>
        <color indexed="10"/>
        <rFont val="Arial"/>
        <family val="2"/>
      </rPr>
      <t xml:space="preserve"> PARI AD ORE 235 </t>
    </r>
    <r>
      <rPr>
        <b/>
        <sz val="10"/>
        <rFont val="Arial"/>
        <family val="2"/>
      </rPr>
      <t>(avanzo 6,52 euro)</t>
    </r>
  </si>
  <si>
    <t xml:space="preserve">INDENNITA' SPECIALE ATA                                       Da ripartire tra AA (1600 euro) e CS (1081,94 euro)        2681,94 euro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</si>
</sst>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\-_-;_-@_-"/>
    <numFmt numFmtId="165" formatCode="#,##0.00_ ;\-#,##0.00\ 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9"/>
      <name val="Arial"/>
      <family val="2"/>
    </font>
    <font>
      <b/>
      <sz val="9"/>
      <name val="Arial Black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3" xfId="0" applyBorder="1"/>
    <xf numFmtId="0" fontId="0" fillId="0" borderId="1" xfId="0" applyBorder="1" applyAlignment="1">
      <alignment horizontal="center" vertical="center" textRotation="90"/>
    </xf>
    <xf numFmtId="0" fontId="0" fillId="0" borderId="0" xfId="0" applyNumberFormat="1"/>
    <xf numFmtId="0" fontId="3" fillId="0" borderId="0" xfId="0" applyFont="1"/>
    <xf numFmtId="0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4" fontId="3" fillId="0" borderId="0" xfId="0" applyNumberFormat="1" applyFont="1"/>
    <xf numFmtId="0" fontId="3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" fontId="2" fillId="0" borderId="1" xfId="0" applyNumberFormat="1" applyFont="1" applyBorder="1"/>
    <xf numFmtId="2" fontId="2" fillId="0" borderId="1" xfId="0" applyNumberFormat="1" applyFont="1" applyBorder="1" applyAlignment="1">
      <alignment horizontal="right"/>
    </xf>
    <xf numFmtId="0" fontId="3" fillId="0" borderId="1" xfId="0" applyFont="1" applyBorder="1"/>
    <xf numFmtId="2" fontId="3" fillId="0" borderId="1" xfId="0" applyNumberFormat="1" applyFont="1" applyBorder="1"/>
    <xf numFmtId="4" fontId="2" fillId="0" borderId="1" xfId="0" applyNumberFormat="1" applyFont="1" applyBorder="1" applyAlignment="1"/>
    <xf numFmtId="0" fontId="0" fillId="0" borderId="0" xfId="0" applyNumberFormat="1" applyBorder="1"/>
    <xf numFmtId="49" fontId="8" fillId="0" borderId="0" xfId="0" applyNumberFormat="1" applyFont="1" applyAlignment="1">
      <alignment textRotation="90" wrapText="1"/>
    </xf>
    <xf numFmtId="0" fontId="8" fillId="0" borderId="0" xfId="0" applyFont="1"/>
    <xf numFmtId="164" fontId="8" fillId="0" borderId="0" xfId="0" applyNumberFormat="1" applyFont="1"/>
    <xf numFmtId="0" fontId="7" fillId="0" borderId="0" xfId="0" applyFont="1"/>
    <xf numFmtId="0" fontId="8" fillId="0" borderId="0" xfId="0" applyFont="1" applyBorder="1"/>
    <xf numFmtId="164" fontId="8" fillId="0" borderId="0" xfId="0" applyNumberFormat="1" applyFont="1" applyBorder="1"/>
    <xf numFmtId="49" fontId="9" fillId="0" borderId="1" xfId="0" applyNumberFormat="1" applyFont="1" applyBorder="1" applyAlignment="1">
      <alignment textRotation="90"/>
    </xf>
    <xf numFmtId="0" fontId="1" fillId="0" borderId="1" xfId="0" applyFont="1" applyFill="1" applyBorder="1"/>
    <xf numFmtId="0" fontId="1" fillId="0" borderId="0" xfId="0" applyFont="1" applyBorder="1" applyAlignment="1">
      <alignment horizontal="center" vertical="center" wrapText="1" shrinkToFit="1"/>
    </xf>
    <xf numFmtId="2" fontId="0" fillId="0" borderId="1" xfId="0" applyNumberFormat="1" applyBorder="1" applyAlignment="1">
      <alignment vertical="center"/>
    </xf>
    <xf numFmtId="164" fontId="12" fillId="0" borderId="8" xfId="0" applyNumberFormat="1" applyFont="1" applyBorder="1"/>
    <xf numFmtId="164" fontId="12" fillId="0" borderId="9" xfId="0" applyNumberFormat="1" applyFont="1" applyBorder="1"/>
    <xf numFmtId="164" fontId="12" fillId="0" borderId="11" xfId="0" applyNumberFormat="1" applyFont="1" applyBorder="1"/>
    <xf numFmtId="164" fontId="12" fillId="0" borderId="10" xfId="0" applyNumberFormat="1" applyFont="1" applyBorder="1"/>
    <xf numFmtId="164" fontId="12" fillId="0" borderId="1" xfId="0" applyNumberFormat="1" applyFont="1" applyBorder="1"/>
    <xf numFmtId="164" fontId="12" fillId="0" borderId="12" xfId="0" applyNumberFormat="1" applyFont="1" applyBorder="1"/>
    <xf numFmtId="164" fontId="13" fillId="0" borderId="8" xfId="0" applyNumberFormat="1" applyFont="1" applyBorder="1"/>
    <xf numFmtId="0" fontId="12" fillId="0" borderId="8" xfId="0" applyFont="1" applyBorder="1"/>
    <xf numFmtId="0" fontId="12" fillId="0" borderId="10" xfId="0" applyFont="1" applyBorder="1" applyAlignment="1">
      <alignment wrapText="1"/>
    </xf>
    <xf numFmtId="0" fontId="12" fillId="0" borderId="10" xfId="0" applyFont="1" applyBorder="1"/>
    <xf numFmtId="0" fontId="12" fillId="0" borderId="4" xfId="0" applyFont="1" applyBorder="1"/>
    <xf numFmtId="0" fontId="12" fillId="0" borderId="1" xfId="0" applyFont="1" applyBorder="1"/>
    <xf numFmtId="0" fontId="12" fillId="0" borderId="9" xfId="0" applyFont="1" applyFill="1" applyBorder="1"/>
    <xf numFmtId="164" fontId="12" fillId="0" borderId="13" xfId="0" applyNumberFormat="1" applyFont="1" applyBorder="1"/>
    <xf numFmtId="164" fontId="12" fillId="0" borderId="14" xfId="0" applyNumberFormat="1" applyFont="1" applyBorder="1"/>
    <xf numFmtId="2" fontId="15" fillId="0" borderId="1" xfId="0" applyNumberFormat="1" applyFont="1" applyBorder="1"/>
    <xf numFmtId="164" fontId="17" fillId="0" borderId="0" xfId="0" applyNumberFormat="1" applyFont="1" applyBorder="1"/>
    <xf numFmtId="49" fontId="11" fillId="0" borderId="1" xfId="0" applyNumberFormat="1" applyFont="1" applyBorder="1" applyAlignment="1">
      <alignment horizontal="center" textRotation="90" wrapText="1"/>
    </xf>
    <xf numFmtId="49" fontId="14" fillId="0" borderId="1" xfId="0" applyNumberFormat="1" applyFont="1" applyBorder="1" applyAlignment="1">
      <alignment horizontal="center" textRotation="90"/>
    </xf>
    <xf numFmtId="2" fontId="0" fillId="0" borderId="1" xfId="0" applyNumberFormat="1" applyBorder="1"/>
    <xf numFmtId="2" fontId="3" fillId="0" borderId="0" xfId="0" applyNumberFormat="1" applyFont="1" applyFill="1"/>
    <xf numFmtId="4" fontId="3" fillId="0" borderId="3" xfId="0" applyNumberFormat="1" applyFont="1" applyBorder="1" applyAlignment="1"/>
    <xf numFmtId="2" fontId="15" fillId="0" borderId="1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left"/>
    </xf>
    <xf numFmtId="2" fontId="17" fillId="0" borderId="1" xfId="0" applyNumberFormat="1" applyFont="1" applyBorder="1"/>
    <xf numFmtId="0" fontId="0" fillId="3" borderId="0" xfId="0" applyFill="1"/>
    <xf numFmtId="0" fontId="0" fillId="3" borderId="1" xfId="0" applyFill="1" applyBorder="1"/>
    <xf numFmtId="4" fontId="0" fillId="0" borderId="1" xfId="0" applyNumberFormat="1" applyBorder="1"/>
    <xf numFmtId="2" fontId="3" fillId="3" borderId="0" xfId="0" applyNumberFormat="1" applyFont="1" applyFill="1"/>
    <xf numFmtId="0" fontId="0" fillId="3" borderId="0" xfId="0" applyNumberFormat="1" applyFill="1"/>
    <xf numFmtId="4" fontId="3" fillId="3" borderId="5" xfId="0" applyNumberFormat="1" applyFont="1" applyFill="1" applyBorder="1"/>
    <xf numFmtId="0" fontId="0" fillId="0" borderId="0" xfId="0" applyAlignment="1">
      <alignment horizontal="center" vertical="center"/>
    </xf>
    <xf numFmtId="2" fontId="0" fillId="0" borderId="0" xfId="0" applyNumberFormat="1" applyBorder="1"/>
    <xf numFmtId="0" fontId="12" fillId="0" borderId="8" xfId="0" applyFont="1" applyBorder="1" applyAlignment="1">
      <alignment wrapText="1"/>
    </xf>
    <xf numFmtId="2" fontId="3" fillId="0" borderId="0" xfId="0" applyNumberFormat="1" applyFont="1" applyBorder="1"/>
    <xf numFmtId="4" fontId="3" fillId="0" borderId="0" xfId="0" applyNumberFormat="1" applyFont="1" applyBorder="1" applyAlignment="1"/>
    <xf numFmtId="4" fontId="4" fillId="0" borderId="0" xfId="0" applyNumberFormat="1" applyFont="1" applyBorder="1" applyAlignment="1"/>
    <xf numFmtId="4" fontId="2" fillId="0" borderId="0" xfId="0" applyNumberFormat="1" applyFont="1" applyBorder="1" applyAlignment="1"/>
    <xf numFmtId="2" fontId="2" fillId="0" borderId="0" xfId="0" applyNumberFormat="1" applyFont="1" applyBorder="1" applyAlignment="1">
      <alignment horizontal="right"/>
    </xf>
    <xf numFmtId="1" fontId="0" fillId="0" borderId="1" xfId="0" applyNumberFormat="1" applyBorder="1"/>
    <xf numFmtId="2" fontId="2" fillId="0" borderId="1" xfId="0" applyNumberFormat="1" applyFont="1" applyFill="1" applyBorder="1"/>
    <xf numFmtId="1" fontId="3" fillId="0" borderId="1" xfId="0" applyNumberFormat="1" applyFont="1" applyBorder="1" applyAlignment="1">
      <alignment vertical="center"/>
    </xf>
    <xf numFmtId="0" fontId="12" fillId="0" borderId="15" xfId="0" applyFont="1" applyBorder="1"/>
    <xf numFmtId="164" fontId="13" fillId="0" borderId="15" xfId="0" applyNumberFormat="1" applyFont="1" applyBorder="1"/>
    <xf numFmtId="164" fontId="12" fillId="0" borderId="15" xfId="0" applyNumberFormat="1" applyFont="1" applyBorder="1"/>
    <xf numFmtId="164" fontId="12" fillId="0" borderId="16" xfId="0" applyNumberFormat="1" applyFont="1" applyBorder="1"/>
    <xf numFmtId="0" fontId="16" fillId="0" borderId="0" xfId="0" applyFont="1" applyBorder="1"/>
    <xf numFmtId="164" fontId="15" fillId="0" borderId="0" xfId="0" applyNumberFormat="1" applyFont="1" applyBorder="1" applyAlignment="1">
      <alignment horizontal="center"/>
    </xf>
    <xf numFmtId="164" fontId="15" fillId="0" borderId="0" xfId="0" applyNumberFormat="1" applyFont="1" applyBorder="1"/>
    <xf numFmtId="2" fontId="17" fillId="0" borderId="0" xfId="0" applyNumberFormat="1" applyFont="1" applyBorder="1"/>
    <xf numFmtId="2" fontId="15" fillId="0" borderId="17" xfId="0" applyNumberFormat="1" applyFont="1" applyBorder="1"/>
    <xf numFmtId="0" fontId="10" fillId="0" borderId="1" xfId="0" applyFont="1" applyBorder="1"/>
    <xf numFmtId="0" fontId="1" fillId="0" borderId="0" xfId="0" applyFont="1" applyAlignment="1">
      <alignment vertical="center" wrapText="1"/>
    </xf>
    <xf numFmtId="164" fontId="17" fillId="0" borderId="1" xfId="0" applyNumberFormat="1" applyFont="1" applyBorder="1"/>
    <xf numFmtId="2" fontId="12" fillId="0" borderId="15" xfId="0" applyNumberFormat="1" applyFont="1" applyBorder="1"/>
    <xf numFmtId="2" fontId="19" fillId="0" borderId="0" xfId="0" applyNumberFormat="1" applyFont="1" applyBorder="1" applyAlignment="1">
      <alignment vertical="center" wrapText="1"/>
    </xf>
    <xf numFmtId="1" fontId="0" fillId="0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0" fontId="0" fillId="0" borderId="1" xfId="0" applyNumberFormat="1" applyBorder="1"/>
    <xf numFmtId="4" fontId="3" fillId="0" borderId="0" xfId="0" applyNumberFormat="1" applyFont="1" applyFill="1"/>
    <xf numFmtId="0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49" fontId="18" fillId="0" borderId="0" xfId="0" applyNumberFormat="1" applyFont="1" applyFill="1"/>
    <xf numFmtId="165" fontId="20" fillId="0" borderId="0" xfId="0" applyNumberFormat="1" applyFont="1" applyBorder="1"/>
    <xf numFmtId="4" fontId="15" fillId="0" borderId="7" xfId="0" applyNumberFormat="1" applyFont="1" applyBorder="1" applyAlignment="1"/>
    <xf numFmtId="0" fontId="22" fillId="0" borderId="0" xfId="0" applyFont="1" applyAlignment="1">
      <alignment vertical="center" wrapText="1"/>
    </xf>
    <xf numFmtId="0" fontId="21" fillId="0" borderId="1" xfId="0" applyFont="1" applyBorder="1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0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5" xfId="0" applyNumberFormat="1" applyFont="1" applyBorder="1"/>
    <xf numFmtId="0" fontId="3" fillId="0" borderId="0" xfId="0" applyNumberFormat="1" applyFont="1"/>
    <xf numFmtId="0" fontId="3" fillId="0" borderId="18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4"/>
  <sheetViews>
    <sheetView workbookViewId="0">
      <selection activeCell="Z19" sqref="Z19"/>
    </sheetView>
  </sheetViews>
  <sheetFormatPr defaultRowHeight="15" x14ac:dyDescent="0.25"/>
  <cols>
    <col min="1" max="1" width="14.42578125" customWidth="1"/>
    <col min="2" max="2" width="14" customWidth="1"/>
    <col min="3" max="7" width="4.28515625" customWidth="1"/>
    <col min="8" max="8" width="4" customWidth="1"/>
    <col min="9" max="9" width="8.7109375" customWidth="1"/>
    <col min="10" max="10" width="3.85546875" customWidth="1"/>
    <col min="11" max="11" width="19" customWidth="1"/>
    <col min="12" max="12" width="12.28515625" customWidth="1"/>
    <col min="13" max="19" width="6.7109375" customWidth="1"/>
    <col min="21" max="21" width="8.7109375" customWidth="1"/>
  </cols>
  <sheetData>
    <row r="1" spans="1:29" ht="35.25" customHeight="1" x14ac:dyDescent="0.25">
      <c r="A1" s="98" t="s">
        <v>0</v>
      </c>
      <c r="B1" s="98"/>
      <c r="C1" s="99" t="s">
        <v>36</v>
      </c>
      <c r="D1" s="99"/>
      <c r="E1" s="99"/>
      <c r="F1" s="99"/>
      <c r="G1" s="99"/>
      <c r="H1" s="99"/>
      <c r="I1" s="28"/>
      <c r="K1" s="100" t="s">
        <v>37</v>
      </c>
      <c r="L1" s="101"/>
      <c r="M1" s="101"/>
      <c r="N1" s="101"/>
      <c r="O1" s="101"/>
      <c r="P1" s="101"/>
      <c r="Q1" s="101"/>
      <c r="R1" s="101"/>
      <c r="S1" s="101"/>
      <c r="T1" s="102"/>
    </row>
    <row r="2" spans="1:29" ht="69" customHeight="1" x14ac:dyDescent="0.25">
      <c r="C2" s="4" t="s">
        <v>27</v>
      </c>
      <c r="D2" s="4" t="s">
        <v>28</v>
      </c>
      <c r="E2" s="4" t="s">
        <v>29</v>
      </c>
      <c r="F2" s="4" t="s">
        <v>30</v>
      </c>
      <c r="G2" s="4" t="s">
        <v>31</v>
      </c>
      <c r="H2" s="4" t="s">
        <v>4</v>
      </c>
      <c r="I2" s="49">
        <v>14.5</v>
      </c>
      <c r="K2" s="26"/>
      <c r="L2" s="26"/>
      <c r="M2" s="47" t="s">
        <v>14</v>
      </c>
      <c r="N2" s="47" t="s">
        <v>15</v>
      </c>
      <c r="O2" s="47" t="s">
        <v>16</v>
      </c>
      <c r="P2" s="47" t="s">
        <v>17</v>
      </c>
      <c r="Q2" s="47" t="s">
        <v>24</v>
      </c>
      <c r="R2" s="47" t="s">
        <v>18</v>
      </c>
      <c r="S2" s="47" t="s">
        <v>19</v>
      </c>
      <c r="T2" s="48" t="s">
        <v>20</v>
      </c>
      <c r="U2" s="84">
        <v>12.5</v>
      </c>
      <c r="V2" s="20"/>
      <c r="W2" s="85"/>
      <c r="X2" s="85"/>
      <c r="Y2" s="85"/>
      <c r="Z2" s="85"/>
      <c r="AA2" s="85"/>
      <c r="AB2" s="85"/>
      <c r="AC2" s="85"/>
    </row>
    <row r="3" spans="1:29" ht="18" x14ac:dyDescent="0.25">
      <c r="A3" s="1"/>
      <c r="B3" s="3"/>
      <c r="C3" s="1">
        <v>10</v>
      </c>
      <c r="D3" s="1"/>
      <c r="E3" s="1"/>
      <c r="F3" s="1">
        <v>30</v>
      </c>
      <c r="G3" s="1"/>
      <c r="H3" s="71">
        <v>40</v>
      </c>
      <c r="I3" s="29"/>
      <c r="K3" s="37"/>
      <c r="L3" s="37"/>
      <c r="M3" s="30">
        <v>3</v>
      </c>
      <c r="N3" s="30"/>
      <c r="O3" s="30">
        <v>6</v>
      </c>
      <c r="P3" s="31"/>
      <c r="Q3" s="31"/>
      <c r="R3" s="30">
        <v>2</v>
      </c>
      <c r="S3" s="30">
        <v>3</v>
      </c>
      <c r="T3" s="43">
        <v>14</v>
      </c>
      <c r="U3" s="45"/>
      <c r="V3" s="22"/>
    </row>
    <row r="4" spans="1:29" ht="18" x14ac:dyDescent="0.25">
      <c r="A4" s="1"/>
      <c r="B4" s="3"/>
      <c r="C4" s="1">
        <v>16</v>
      </c>
      <c r="D4" s="1"/>
      <c r="E4" s="1"/>
      <c r="F4" s="1"/>
      <c r="G4" s="1">
        <v>25</v>
      </c>
      <c r="H4" s="71">
        <v>41</v>
      </c>
      <c r="I4" s="29"/>
      <c r="K4" s="37"/>
      <c r="L4" s="37"/>
      <c r="M4" s="30">
        <v>3</v>
      </c>
      <c r="N4" s="30"/>
      <c r="O4" s="30">
        <v>6</v>
      </c>
      <c r="P4" s="30"/>
      <c r="Q4" s="30"/>
      <c r="R4" s="30">
        <v>2</v>
      </c>
      <c r="S4" s="30">
        <v>3</v>
      </c>
      <c r="T4" s="43">
        <v>14</v>
      </c>
      <c r="U4" s="45"/>
      <c r="V4" s="22"/>
    </row>
    <row r="5" spans="1:29" ht="18" x14ac:dyDescent="0.25">
      <c r="A5" s="1"/>
      <c r="B5" s="3"/>
      <c r="C5" s="1">
        <v>55</v>
      </c>
      <c r="D5" s="1"/>
      <c r="E5" s="1"/>
      <c r="F5" s="1"/>
      <c r="G5" s="1"/>
      <c r="H5" s="71">
        <v>55</v>
      </c>
      <c r="I5" s="29"/>
      <c r="K5" s="38"/>
      <c r="L5" s="39"/>
      <c r="M5" s="30">
        <v>3</v>
      </c>
      <c r="N5" s="30">
        <v>7</v>
      </c>
      <c r="O5" s="30">
        <v>6</v>
      </c>
      <c r="P5" s="30"/>
      <c r="Q5" s="30"/>
      <c r="R5" s="30">
        <v>2</v>
      </c>
      <c r="S5" s="30">
        <v>3</v>
      </c>
      <c r="T5" s="43">
        <v>21</v>
      </c>
      <c r="U5" s="45"/>
      <c r="V5" s="22"/>
    </row>
    <row r="6" spans="1:29" ht="18" x14ac:dyDescent="0.25">
      <c r="A6" s="1"/>
      <c r="B6" s="3"/>
      <c r="C6" s="1">
        <v>40</v>
      </c>
      <c r="D6" s="1"/>
      <c r="E6" s="1">
        <v>40</v>
      </c>
      <c r="F6" s="1"/>
      <c r="G6" s="1"/>
      <c r="H6" s="71">
        <v>80</v>
      </c>
      <c r="I6" s="29"/>
      <c r="K6" s="37"/>
      <c r="L6" s="37"/>
      <c r="M6" s="30">
        <v>3</v>
      </c>
      <c r="N6" s="30">
        <v>7</v>
      </c>
      <c r="O6" s="30">
        <v>6</v>
      </c>
      <c r="P6" s="30">
        <v>3</v>
      </c>
      <c r="Q6" s="30"/>
      <c r="R6" s="30">
        <v>2</v>
      </c>
      <c r="S6" s="30">
        <v>3</v>
      </c>
      <c r="T6" s="43">
        <v>24</v>
      </c>
      <c r="U6" s="45"/>
      <c r="V6" s="22"/>
    </row>
    <row r="7" spans="1:29" ht="18" x14ac:dyDescent="0.25">
      <c r="A7" s="1"/>
      <c r="B7" s="3"/>
      <c r="C7" s="1">
        <v>25</v>
      </c>
      <c r="D7" s="1">
        <v>30</v>
      </c>
      <c r="E7" s="1"/>
      <c r="F7" s="1"/>
      <c r="G7" s="1"/>
      <c r="H7" s="71">
        <v>55</v>
      </c>
      <c r="I7" s="29"/>
      <c r="K7" s="40"/>
      <c r="L7" s="40"/>
      <c r="M7" s="32">
        <v>3</v>
      </c>
      <c r="N7" s="30"/>
      <c r="O7" s="33">
        <v>6</v>
      </c>
      <c r="P7" s="33">
        <v>3</v>
      </c>
      <c r="Q7" s="33"/>
      <c r="R7" s="33">
        <v>2</v>
      </c>
      <c r="S7" s="33">
        <v>3</v>
      </c>
      <c r="T7" s="44">
        <v>17</v>
      </c>
      <c r="U7" s="45"/>
      <c r="V7" s="22"/>
    </row>
    <row r="8" spans="1:29" ht="18" x14ac:dyDescent="0.25">
      <c r="A8" s="1"/>
      <c r="B8" s="1"/>
      <c r="C8" s="3"/>
      <c r="D8" s="1"/>
      <c r="E8" s="1"/>
      <c r="F8" s="1"/>
      <c r="G8" s="1"/>
      <c r="H8" s="1"/>
      <c r="I8" s="69"/>
      <c r="K8" s="41"/>
      <c r="L8" s="41"/>
      <c r="M8" s="34">
        <v>3</v>
      </c>
      <c r="N8" s="34"/>
      <c r="O8" s="35">
        <v>6</v>
      </c>
      <c r="P8" s="33"/>
      <c r="Q8" s="33"/>
      <c r="R8" s="33">
        <v>2</v>
      </c>
      <c r="S8" s="33">
        <v>3</v>
      </c>
      <c r="T8" s="44">
        <v>14</v>
      </c>
      <c r="U8" s="45"/>
      <c r="V8" s="22"/>
    </row>
    <row r="9" spans="1:29" ht="18" x14ac:dyDescent="0.25">
      <c r="H9" s="27">
        <v>271</v>
      </c>
      <c r="I9" s="70">
        <v>3929.5</v>
      </c>
      <c r="K9" s="39"/>
      <c r="L9" s="39"/>
      <c r="M9" s="33"/>
      <c r="N9" s="33"/>
      <c r="O9" s="30">
        <v>2</v>
      </c>
      <c r="P9" s="30"/>
      <c r="Q9" s="30"/>
      <c r="R9" s="30">
        <v>1</v>
      </c>
      <c r="S9" s="30">
        <v>1</v>
      </c>
      <c r="T9" s="43">
        <v>4</v>
      </c>
      <c r="U9" s="45"/>
      <c r="V9" s="22"/>
    </row>
    <row r="10" spans="1:29" ht="18" x14ac:dyDescent="0.25">
      <c r="K10" s="42"/>
      <c r="L10" s="42"/>
      <c r="M10" s="30"/>
      <c r="N10" s="30"/>
      <c r="O10" s="30">
        <v>6</v>
      </c>
      <c r="P10" s="30"/>
      <c r="Q10" s="30"/>
      <c r="R10" s="30">
        <v>2</v>
      </c>
      <c r="S10" s="30">
        <v>3</v>
      </c>
      <c r="T10" s="43">
        <v>11</v>
      </c>
      <c r="U10" s="45"/>
      <c r="V10" s="22"/>
    </row>
    <row r="11" spans="1:29" ht="18" customHeight="1" x14ac:dyDescent="0.25">
      <c r="A11" s="103" t="s">
        <v>38</v>
      </c>
      <c r="B11" s="103"/>
      <c r="C11" s="103"/>
      <c r="D11" s="103"/>
      <c r="E11" s="103"/>
      <c r="F11" s="103"/>
      <c r="G11" s="103"/>
      <c r="H11" s="103"/>
      <c r="I11" s="82"/>
      <c r="K11" s="63"/>
      <c r="L11" s="37"/>
      <c r="M11" s="36"/>
      <c r="N11" s="36"/>
      <c r="O11" s="30">
        <v>6</v>
      </c>
      <c r="P11" s="30"/>
      <c r="Q11" s="30"/>
      <c r="R11" s="30">
        <v>2</v>
      </c>
      <c r="S11" s="30">
        <v>3</v>
      </c>
      <c r="T11" s="43">
        <v>11</v>
      </c>
      <c r="U11" s="45"/>
      <c r="V11" s="22"/>
      <c r="W11" s="23"/>
      <c r="X11" s="23"/>
      <c r="Y11" s="23"/>
      <c r="Z11" s="23"/>
      <c r="AA11" s="23"/>
      <c r="AB11" s="23"/>
    </row>
    <row r="12" spans="1:29" ht="18" x14ac:dyDescent="0.25">
      <c r="A12" s="103"/>
      <c r="B12" s="103"/>
      <c r="C12" s="103"/>
      <c r="D12" s="103"/>
      <c r="E12" s="103"/>
      <c r="F12" s="103"/>
      <c r="G12" s="103"/>
      <c r="H12" s="103"/>
      <c r="I12" s="82"/>
      <c r="K12" s="37"/>
      <c r="L12" s="37"/>
      <c r="M12" s="36"/>
      <c r="N12" s="36"/>
      <c r="O12" s="30">
        <v>6</v>
      </c>
      <c r="P12" s="30"/>
      <c r="Q12" s="30">
        <v>10</v>
      </c>
      <c r="R12" s="30">
        <v>2</v>
      </c>
      <c r="S12" s="30">
        <v>3</v>
      </c>
      <c r="T12" s="43">
        <v>21</v>
      </c>
      <c r="U12" s="45"/>
      <c r="V12" s="22"/>
      <c r="W12" s="23"/>
      <c r="X12" s="23"/>
      <c r="Y12" s="23"/>
      <c r="Z12" s="23"/>
      <c r="AA12" s="23"/>
      <c r="AB12" s="23"/>
    </row>
    <row r="13" spans="1:29" ht="18" x14ac:dyDescent="0.25">
      <c r="A13" s="2"/>
      <c r="B13" s="2"/>
      <c r="H13" s="61"/>
      <c r="K13" s="37"/>
      <c r="L13" s="37"/>
      <c r="M13" s="36"/>
      <c r="N13" s="36"/>
      <c r="O13" s="30">
        <v>6</v>
      </c>
      <c r="P13" s="30"/>
      <c r="Q13" s="30"/>
      <c r="R13" s="30">
        <v>2</v>
      </c>
      <c r="S13" s="30">
        <v>3</v>
      </c>
      <c r="T13" s="43">
        <v>11</v>
      </c>
      <c r="U13" s="45"/>
      <c r="V13" s="22"/>
      <c r="W13" s="23"/>
      <c r="X13" s="23"/>
      <c r="Y13" s="23"/>
      <c r="Z13" s="23"/>
      <c r="AA13" s="23"/>
      <c r="AB13" s="23"/>
    </row>
    <row r="14" spans="1:29" ht="18" x14ac:dyDescent="0.25">
      <c r="A14" s="1"/>
      <c r="B14" s="3"/>
      <c r="C14" s="1" t="s">
        <v>1</v>
      </c>
      <c r="D14" s="2"/>
      <c r="E14" s="2"/>
      <c r="F14" s="2"/>
      <c r="G14" s="2"/>
      <c r="H14" s="2"/>
      <c r="I14" s="2"/>
      <c r="K14" s="37"/>
      <c r="L14" s="37"/>
      <c r="M14" s="30"/>
      <c r="N14" s="30"/>
      <c r="O14" s="30">
        <v>6</v>
      </c>
      <c r="P14" s="30"/>
      <c r="Q14" s="30"/>
      <c r="R14" s="30">
        <v>2</v>
      </c>
      <c r="S14" s="30">
        <v>3</v>
      </c>
      <c r="T14" s="43">
        <v>11</v>
      </c>
      <c r="U14" s="45"/>
      <c r="V14" s="22"/>
    </row>
    <row r="15" spans="1:29" ht="18" x14ac:dyDescent="0.25">
      <c r="A15" s="1"/>
      <c r="B15" s="3"/>
      <c r="C15" s="1"/>
      <c r="D15" s="2"/>
      <c r="E15" s="2"/>
      <c r="F15" s="2"/>
      <c r="G15" s="2"/>
      <c r="H15" s="2"/>
      <c r="I15" s="2"/>
      <c r="K15" s="37"/>
      <c r="L15" s="37"/>
      <c r="M15" s="30"/>
      <c r="N15" s="30"/>
      <c r="O15" s="30">
        <v>6</v>
      </c>
      <c r="P15" s="30"/>
      <c r="Q15" s="30"/>
      <c r="R15" s="30">
        <v>2</v>
      </c>
      <c r="S15" s="30">
        <v>3</v>
      </c>
      <c r="T15" s="43">
        <v>11</v>
      </c>
      <c r="U15" s="45"/>
      <c r="V15" s="22"/>
    </row>
    <row r="16" spans="1:29" ht="18" x14ac:dyDescent="0.25">
      <c r="A16" s="1"/>
      <c r="B16" s="3"/>
      <c r="C16" s="1"/>
      <c r="D16" s="2"/>
      <c r="E16" s="2"/>
      <c r="F16" s="2"/>
      <c r="G16" s="2"/>
      <c r="H16" s="2"/>
      <c r="I16" s="2"/>
      <c r="K16" s="37"/>
      <c r="L16" s="37"/>
      <c r="M16" s="36"/>
      <c r="N16" s="36"/>
      <c r="O16" s="30">
        <v>6</v>
      </c>
      <c r="P16" s="30"/>
      <c r="Q16" s="30"/>
      <c r="R16" s="30">
        <v>2</v>
      </c>
      <c r="S16" s="30">
        <v>3</v>
      </c>
      <c r="T16" s="43">
        <v>11</v>
      </c>
      <c r="U16" s="45"/>
      <c r="V16" s="22"/>
    </row>
    <row r="17" spans="1:22" ht="18" x14ac:dyDescent="0.25">
      <c r="A17" s="1"/>
      <c r="B17" s="3"/>
      <c r="C17" s="1" t="s">
        <v>1</v>
      </c>
      <c r="D17" s="2"/>
      <c r="E17" s="2"/>
      <c r="F17" s="2"/>
      <c r="G17" s="2"/>
      <c r="H17" s="2"/>
      <c r="I17" s="2"/>
      <c r="K17" s="37"/>
      <c r="L17" s="37"/>
      <c r="M17" s="36"/>
      <c r="N17" s="36"/>
      <c r="O17" s="30">
        <v>6</v>
      </c>
      <c r="P17" s="30"/>
      <c r="Q17" s="30"/>
      <c r="R17" s="30">
        <v>2</v>
      </c>
      <c r="S17" s="30">
        <v>3</v>
      </c>
      <c r="T17" s="43">
        <v>11</v>
      </c>
      <c r="U17" s="45"/>
      <c r="V17" s="22"/>
    </row>
    <row r="18" spans="1:22" ht="18" x14ac:dyDescent="0.25">
      <c r="A18" s="1"/>
      <c r="B18" s="3"/>
      <c r="C18" s="1"/>
      <c r="D18" s="2"/>
      <c r="E18" s="2"/>
      <c r="F18" s="2"/>
      <c r="G18" s="2"/>
      <c r="H18" s="2"/>
      <c r="I18" s="2"/>
      <c r="K18" s="37"/>
      <c r="L18" s="37"/>
      <c r="M18" s="36"/>
      <c r="N18" s="36"/>
      <c r="O18" s="30">
        <v>6</v>
      </c>
      <c r="P18" s="30"/>
      <c r="Q18" s="30"/>
      <c r="R18" s="30">
        <v>2</v>
      </c>
      <c r="S18" s="30">
        <v>3</v>
      </c>
      <c r="T18" s="43">
        <v>11</v>
      </c>
      <c r="U18" s="45"/>
      <c r="V18" s="22"/>
    </row>
    <row r="19" spans="1:22" ht="18" x14ac:dyDescent="0.25">
      <c r="A19" s="1"/>
      <c r="B19" s="3"/>
      <c r="C19" s="1"/>
      <c r="D19" s="2"/>
      <c r="E19" s="2"/>
      <c r="F19" s="2"/>
      <c r="G19" s="2"/>
      <c r="K19" s="37"/>
      <c r="L19" s="37"/>
      <c r="M19" s="36"/>
      <c r="N19" s="36"/>
      <c r="O19" s="30">
        <v>6</v>
      </c>
      <c r="P19" s="30"/>
      <c r="Q19" s="30"/>
      <c r="R19" s="30">
        <v>2</v>
      </c>
      <c r="S19" s="30">
        <v>3</v>
      </c>
      <c r="T19" s="43">
        <v>11</v>
      </c>
      <c r="U19" s="45"/>
      <c r="V19" s="22"/>
    </row>
    <row r="20" spans="1:22" ht="18" x14ac:dyDescent="0.25">
      <c r="K20" s="72"/>
      <c r="L20" s="72"/>
      <c r="M20" s="73"/>
      <c r="N20" s="73"/>
      <c r="O20" s="74">
        <v>4</v>
      </c>
      <c r="P20" s="74"/>
      <c r="Q20" s="74"/>
      <c r="R20" s="74">
        <v>1</v>
      </c>
      <c r="S20" s="74">
        <v>2</v>
      </c>
      <c r="T20" s="75">
        <v>7</v>
      </c>
      <c r="U20" s="80"/>
      <c r="V20" s="22"/>
    </row>
    <row r="21" spans="1:22" ht="18.75" x14ac:dyDescent="0.3">
      <c r="H21" s="9"/>
      <c r="K21" s="81" t="s">
        <v>4</v>
      </c>
      <c r="L21" s="41"/>
      <c r="M21" s="34">
        <v>18</v>
      </c>
      <c r="N21" s="34">
        <v>14</v>
      </c>
      <c r="O21" s="34">
        <v>102</v>
      </c>
      <c r="P21" s="34">
        <v>6</v>
      </c>
      <c r="Q21" s="34">
        <v>10</v>
      </c>
      <c r="R21" s="34">
        <v>34</v>
      </c>
      <c r="S21" s="34">
        <v>51</v>
      </c>
      <c r="T21" s="83">
        <v>235</v>
      </c>
      <c r="U21" s="54">
        <v>2937.5</v>
      </c>
      <c r="V21" s="22"/>
    </row>
    <row r="22" spans="1:22" ht="15.75" x14ac:dyDescent="0.25">
      <c r="H22" s="9"/>
      <c r="J22" s="2"/>
      <c r="K22" s="2"/>
      <c r="L22" s="76"/>
      <c r="M22" s="77"/>
      <c r="N22" s="78"/>
      <c r="O22" s="77"/>
      <c r="P22" s="77"/>
      <c r="Q22" s="77"/>
      <c r="R22" s="77"/>
      <c r="S22" s="78"/>
      <c r="T22" s="46"/>
      <c r="U22" s="79"/>
      <c r="V22" s="94">
        <v>6.52</v>
      </c>
    </row>
    <row r="23" spans="1:22" ht="18" x14ac:dyDescent="0.25">
      <c r="K23" s="104" t="s">
        <v>21</v>
      </c>
      <c r="L23" s="104"/>
      <c r="M23" s="104"/>
      <c r="N23" s="104"/>
      <c r="O23" s="104"/>
      <c r="P23" s="46">
        <v>9</v>
      </c>
      <c r="Q23" s="25"/>
      <c r="R23" s="25"/>
      <c r="S23" s="25"/>
      <c r="T23" s="24"/>
      <c r="U23" s="21"/>
    </row>
    <row r="24" spans="1:22" x14ac:dyDescent="0.25">
      <c r="H24" s="62"/>
    </row>
  </sheetData>
  <mergeCells count="5">
    <mergeCell ref="A1:B1"/>
    <mergeCell ref="C1:H1"/>
    <mergeCell ref="K1:T1"/>
    <mergeCell ref="A11:H12"/>
    <mergeCell ref="K23:O23"/>
  </mergeCells>
  <pageMargins left="0.23622047244094491" right="0.23622047244094491" top="0.74803149606299213" bottom="0.74803149606299213" header="0.31496062992125984" footer="0.31496062992125984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zoomScaleNormal="100" workbookViewId="0">
      <selection activeCell="J17" sqref="J17"/>
    </sheetView>
  </sheetViews>
  <sheetFormatPr defaultRowHeight="15" x14ac:dyDescent="0.25"/>
  <cols>
    <col min="1" max="1" width="24.7109375" customWidth="1"/>
    <col min="2" max="3" width="10.140625" bestFit="1" customWidth="1"/>
    <col min="4" max="4" width="12.140625" customWidth="1"/>
    <col min="6" max="6" width="11" customWidth="1"/>
    <col min="7" max="7" width="12" customWidth="1"/>
    <col min="8" max="8" width="12.7109375" customWidth="1"/>
    <col min="9" max="9" width="14" bestFit="1" customWidth="1"/>
  </cols>
  <sheetData>
    <row r="1" spans="1:10" ht="27" customHeight="1" x14ac:dyDescent="0.25">
      <c r="A1" s="96" t="s">
        <v>13</v>
      </c>
    </row>
    <row r="2" spans="1:10" ht="18.75" x14ac:dyDescent="0.3">
      <c r="A2" s="97" t="s">
        <v>35</v>
      </c>
      <c r="B2" s="6" t="s">
        <v>11</v>
      </c>
      <c r="C2" s="6"/>
      <c r="D2" s="6"/>
      <c r="E2" s="106"/>
      <c r="F2" s="106"/>
      <c r="G2" s="55"/>
    </row>
    <row r="3" spans="1:10" ht="15.75" x14ac:dyDescent="0.25">
      <c r="A3" s="6"/>
      <c r="B3" s="12" t="s">
        <v>2</v>
      </c>
      <c r="C3" s="12" t="s">
        <v>3</v>
      </c>
      <c r="D3" s="12" t="s">
        <v>4</v>
      </c>
      <c r="E3" s="107"/>
      <c r="F3" s="108"/>
      <c r="G3" s="59"/>
      <c r="H3" s="5"/>
      <c r="I3" s="5"/>
      <c r="J3" s="5"/>
    </row>
    <row r="4" spans="1:10" ht="15.75" x14ac:dyDescent="0.25">
      <c r="A4" s="16" t="s">
        <v>6</v>
      </c>
      <c r="B4" s="13">
        <v>13076.17</v>
      </c>
      <c r="C4" s="13">
        <v>26152.35</v>
      </c>
      <c r="D4" s="14">
        <f>SUM(B4:C4)</f>
        <v>39228.519999999997</v>
      </c>
      <c r="E4" s="107"/>
      <c r="F4" s="109"/>
      <c r="G4" s="58"/>
      <c r="H4" s="5"/>
      <c r="I4" s="5"/>
      <c r="J4" s="5"/>
    </row>
    <row r="5" spans="1:10" ht="15.75" x14ac:dyDescent="0.25">
      <c r="A5" s="16" t="s">
        <v>8</v>
      </c>
      <c r="B5" s="13">
        <v>1757.04</v>
      </c>
      <c r="C5" s="13">
        <v>3514.08</v>
      </c>
      <c r="D5" s="13">
        <f>SUM(B5:C5)</f>
        <v>5271.12</v>
      </c>
      <c r="E5" s="107"/>
      <c r="F5" s="109"/>
      <c r="G5" s="59"/>
      <c r="H5" s="5"/>
      <c r="I5" s="5"/>
      <c r="J5" s="5"/>
    </row>
    <row r="6" spans="1:10" ht="15.75" x14ac:dyDescent="0.25">
      <c r="A6" s="16" t="s">
        <v>7</v>
      </c>
      <c r="B6" s="13">
        <v>893.98</v>
      </c>
      <c r="C6" s="13">
        <v>1787.96</v>
      </c>
      <c r="D6" s="13">
        <f>SUM(B6:C6)</f>
        <v>2681.94</v>
      </c>
      <c r="E6" s="107"/>
      <c r="F6" s="109"/>
      <c r="G6" s="60"/>
      <c r="H6" s="19"/>
      <c r="I6" s="5"/>
      <c r="J6" s="5"/>
    </row>
    <row r="7" spans="1:10" ht="15.75" x14ac:dyDescent="0.25">
      <c r="A7" s="16" t="s">
        <v>5</v>
      </c>
      <c r="B7" s="13">
        <v>862.54</v>
      </c>
      <c r="C7" s="13">
        <v>1725.09</v>
      </c>
      <c r="D7" s="13">
        <f>SUM(B7:C7)</f>
        <v>2587.63</v>
      </c>
      <c r="E7" s="107"/>
      <c r="F7" s="109"/>
      <c r="G7" s="59"/>
      <c r="H7" s="5"/>
      <c r="I7" s="5"/>
      <c r="J7" s="5"/>
    </row>
    <row r="8" spans="1:10" ht="15.75" x14ac:dyDescent="0.25">
      <c r="A8" s="6"/>
      <c r="B8" s="10"/>
      <c r="C8" s="10"/>
      <c r="D8" s="10"/>
      <c r="E8" s="7"/>
      <c r="F8" s="7"/>
      <c r="G8" s="5"/>
      <c r="H8" s="5"/>
      <c r="I8" s="5"/>
      <c r="J8" s="5"/>
    </row>
    <row r="9" spans="1:10" ht="15.75" x14ac:dyDescent="0.25">
      <c r="A9" s="6"/>
      <c r="B9" s="13">
        <f>SUM(B4:B8)</f>
        <v>16589.73</v>
      </c>
      <c r="C9" s="13">
        <f>SUM(C4:C8)</f>
        <v>33179.479999999996</v>
      </c>
      <c r="D9" s="14">
        <f>SUM(D4:D8)</f>
        <v>49769.21</v>
      </c>
      <c r="E9" s="15" t="s">
        <v>9</v>
      </c>
      <c r="F9" s="8"/>
      <c r="G9" s="9"/>
      <c r="H9" s="9"/>
      <c r="I9" s="5"/>
      <c r="J9" s="93"/>
    </row>
    <row r="10" spans="1:10" ht="15.75" x14ac:dyDescent="0.25">
      <c r="A10" s="6"/>
      <c r="B10" s="8"/>
      <c r="C10" s="8"/>
      <c r="D10" s="8"/>
      <c r="E10" s="8"/>
      <c r="F10" s="8"/>
      <c r="G10" s="9"/>
      <c r="H10" s="9"/>
      <c r="I10" s="5"/>
    </row>
    <row r="11" spans="1:10" ht="15.75" x14ac:dyDescent="0.25">
      <c r="A11" s="16" t="s">
        <v>10</v>
      </c>
      <c r="B11" s="105" t="s">
        <v>22</v>
      </c>
      <c r="C11" s="105"/>
      <c r="D11" s="52">
        <v>4810</v>
      </c>
      <c r="E11" s="8"/>
      <c r="F11" s="8"/>
      <c r="G11" s="9"/>
      <c r="H11" s="9"/>
      <c r="I11" s="5"/>
      <c r="J11" s="91"/>
    </row>
    <row r="12" spans="1:10" ht="15.75" x14ac:dyDescent="0.25">
      <c r="A12" s="11"/>
      <c r="B12" s="8"/>
      <c r="C12" s="8"/>
      <c r="E12" s="8"/>
      <c r="F12" s="8"/>
      <c r="G12" s="9"/>
      <c r="H12" s="9"/>
      <c r="I12" s="5"/>
      <c r="J12" s="5"/>
    </row>
    <row r="13" spans="1:10" ht="15.75" x14ac:dyDescent="0.25">
      <c r="A13" s="17" t="s">
        <v>12</v>
      </c>
      <c r="B13" s="51">
        <v>39228.519999999997</v>
      </c>
      <c r="C13" s="95">
        <v>4810</v>
      </c>
      <c r="D13" s="18">
        <f>B13-C13</f>
        <v>34418.519999999997</v>
      </c>
      <c r="E13" s="15" t="s">
        <v>9</v>
      </c>
      <c r="F13" s="8"/>
      <c r="G13" s="50"/>
      <c r="H13" s="9"/>
      <c r="I13" s="5"/>
      <c r="J13" s="5"/>
    </row>
    <row r="14" spans="1:10" ht="15.75" x14ac:dyDescent="0.25">
      <c r="A14" s="64"/>
      <c r="B14" s="65"/>
      <c r="C14" s="66"/>
      <c r="D14" s="67"/>
      <c r="E14" s="68"/>
      <c r="F14" s="8"/>
      <c r="G14" s="50"/>
      <c r="H14" s="9"/>
      <c r="I14" s="5"/>
      <c r="J14" s="5"/>
    </row>
    <row r="15" spans="1:10" ht="15.75" x14ac:dyDescent="0.25">
      <c r="A15" s="53">
        <v>34418.519999999997</v>
      </c>
      <c r="B15" s="88">
        <v>0.80030000000000001</v>
      </c>
      <c r="C15" s="2"/>
      <c r="D15" s="57">
        <v>27545</v>
      </c>
      <c r="E15" s="1" t="s">
        <v>23</v>
      </c>
      <c r="F15" s="56">
        <v>1574</v>
      </c>
      <c r="G15" s="86" t="s">
        <v>32</v>
      </c>
      <c r="H15" s="9"/>
      <c r="I15" s="89"/>
      <c r="J15" s="90"/>
    </row>
    <row r="16" spans="1:10" x14ac:dyDescent="0.25">
      <c r="B16" s="88">
        <v>0.19969999999999999</v>
      </c>
      <c r="C16" s="2"/>
      <c r="D16" s="57">
        <v>6873.52</v>
      </c>
      <c r="E16" s="1"/>
      <c r="F16" s="87" t="s">
        <v>25</v>
      </c>
      <c r="G16" s="87" t="s">
        <v>26</v>
      </c>
      <c r="H16" s="87" t="s">
        <v>33</v>
      </c>
      <c r="I16" s="90"/>
      <c r="J16" s="90"/>
    </row>
    <row r="17" spans="6:10" ht="15.75" x14ac:dyDescent="0.25">
      <c r="F17" s="49">
        <v>3929.5</v>
      </c>
      <c r="G17" s="49">
        <v>2937.5</v>
      </c>
      <c r="H17" s="49" t="s">
        <v>34</v>
      </c>
      <c r="I17" s="50"/>
      <c r="J17" s="91"/>
    </row>
    <row r="18" spans="6:10" x14ac:dyDescent="0.25">
      <c r="I18" s="91"/>
      <c r="J18" s="91"/>
    </row>
    <row r="19" spans="6:10" ht="15.75" x14ac:dyDescent="0.25">
      <c r="I19" s="89"/>
      <c r="J19" s="92"/>
    </row>
    <row r="20" spans="6:10" x14ac:dyDescent="0.25">
      <c r="I20" s="91"/>
      <c r="J20" s="91"/>
    </row>
    <row r="21" spans="6:10" x14ac:dyDescent="0.25">
      <c r="I21" s="91"/>
      <c r="J21" s="91"/>
    </row>
  </sheetData>
  <mergeCells count="7">
    <mergeCell ref="B11:C11"/>
    <mergeCell ref="E2:F2"/>
    <mergeCell ref="E3:F3"/>
    <mergeCell ref="E4:F4"/>
    <mergeCell ref="E5:F5"/>
    <mergeCell ref="E6:F6"/>
    <mergeCell ref="E7:F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ripartizione ata</vt:lpstr>
      <vt:lpstr>calcolo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2017-11-06T10:28:53Z</dcterms:modified>
</cp:coreProperties>
</file>